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kemaish\Desktop\"/>
    </mc:Choice>
  </mc:AlternateContent>
  <bookViews>
    <workbookView xWindow="0" yWindow="0" windowWidth="24000" windowHeight="9540"/>
  </bookViews>
  <sheets>
    <sheet name="Output" sheetId="7" r:id="rId1"/>
    <sheet name="CASE03" sheetId="6" r:id="rId2"/>
  </sheets>
  <calcPr calcId="162913"/>
</workbook>
</file>

<file path=xl/calcChain.xml><?xml version="1.0" encoding="utf-8"?>
<calcChain xmlns="http://schemas.openxmlformats.org/spreadsheetml/2006/main">
  <c r="F34" i="6" l="1"/>
  <c r="E34" i="6"/>
  <c r="D34" i="6"/>
  <c r="C34" i="6"/>
  <c r="B34" i="6"/>
</calcChain>
</file>

<file path=xl/sharedStrings.xml><?xml version="1.0" encoding="utf-8"?>
<sst xmlns="http://schemas.openxmlformats.org/spreadsheetml/2006/main" count="74" uniqueCount="56">
  <si>
    <t>San Francisco Bread Company</t>
  </si>
  <si>
    <t>Market</t>
  </si>
  <si>
    <t>Average</t>
  </si>
  <si>
    <r>
      <t>Competitor Price (P</t>
    </r>
    <r>
      <rPr>
        <b/>
        <vertAlign val="subscript"/>
        <sz val="10"/>
        <rFont val="Times New Roman"/>
        <family val="1"/>
      </rPr>
      <t>x)</t>
    </r>
  </si>
  <si>
    <t>Demand (Q)</t>
  </si>
  <si>
    <t>Price (P)</t>
  </si>
  <si>
    <t>Advertising (Ad)</t>
  </si>
  <si>
    <t>Income (I)</t>
  </si>
  <si>
    <t>Table 1</t>
  </si>
  <si>
    <t>Regression Analysis -- All Possible Regressions</t>
  </si>
  <si>
    <t>Nvar</t>
  </si>
  <si>
    <t xml:space="preserve">s  </t>
  </si>
  <si>
    <t>Adj R²</t>
  </si>
  <si>
    <t>R²</t>
  </si>
  <si>
    <t xml:space="preserve">Cp </t>
  </si>
  <si>
    <t>p-value</t>
  </si>
  <si>
    <t>Competitor Price (Px)</t>
  </si>
  <si>
    <t>observations</t>
  </si>
  <si>
    <t>is the dependent variable</t>
  </si>
  <si>
    <t>p-values for the coefficients</t>
  </si>
  <si>
    <t xml:space="preserve"> </t>
  </si>
  <si>
    <t>Regression Analysis</t>
  </si>
  <si>
    <t xml:space="preserve">R² </t>
  </si>
  <si>
    <t xml:space="preserve">R  </t>
  </si>
  <si>
    <t xml:space="preserve">Std. Error  </t>
  </si>
  <si>
    <t xml:space="preserve">n  </t>
  </si>
  <si>
    <t xml:space="preserve">k  </t>
  </si>
  <si>
    <t xml:space="preserve">Dep. Var. </t>
  </si>
  <si>
    <t>Regression output</t>
  </si>
  <si>
    <t>variables</t>
  </si>
  <si>
    <t xml:space="preserve"> coefficients</t>
  </si>
  <si>
    <t xml:space="preserve">std. error </t>
  </si>
  <si>
    <t xml:space="preserve">   t (df=25)</t>
  </si>
  <si>
    <t>95% lower</t>
  </si>
  <si>
    <t>95% upper</t>
  </si>
  <si>
    <t>VIF</t>
  </si>
  <si>
    <t>Intercept</t>
  </si>
  <si>
    <t>mean VIF</t>
  </si>
  <si>
    <t>confidence interval</t>
  </si>
  <si>
    <t>ANOVA table</t>
  </si>
  <si>
    <t>Source</t>
  </si>
  <si>
    <t xml:space="preserve">SS  </t>
  </si>
  <si>
    <t xml:space="preserve">df  </t>
  </si>
  <si>
    <t>MS</t>
  </si>
  <si>
    <t>F</t>
  </si>
  <si>
    <t>Regression</t>
  </si>
  <si>
    <t>Residual</t>
  </si>
  <si>
    <t>Total</t>
  </si>
  <si>
    <t xml:space="preserve">Adjusted R² </t>
  </si>
  <si>
    <t xml:space="preserve"> lower</t>
  </si>
  <si>
    <t xml:space="preserve"> upper </t>
  </si>
  <si>
    <t xml:space="preserve"> Leverage</t>
  </si>
  <si>
    <t xml:space="preserve">  Predicted</t>
  </si>
  <si>
    <t>95% Confidence Interval</t>
  </si>
  <si>
    <t xml:space="preserve">  95% Prediction Interval</t>
  </si>
  <si>
    <t>Predicted values for: Demand (Q)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</si>
</sst>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(* #,##0.00_);_(* \(#,##0.00\);_(* &quot;-&quot;??_);_(@_)"/>
    <numFmt numFmtId="164" formatCode="_(* #,##0_);_(* \(#,##0\);_(* &quot;-&quot;??_);_(@_)"/>
    <numFmt numFmtId="165" formatCode=".0000"/>
    <numFmt numFmtId="166" formatCode=".000"/>
    <numFmt numFmtId="167" formatCode="0.000\ ;\-0.000\ "/>
    <numFmt numFmtId="168" formatCode="0\ "/>
    <numFmt numFmtId="169" formatCode="#,##0.0000\ ;\-#,##0.0000\ "/>
    <numFmt numFmtId="170" formatCode="#,##0.0000\ ;\-#,##0.0000\ \ "/>
    <numFmt numFmtId="171" formatCode="\ 0.000\ ;\ \-0.000\ "/>
    <numFmt numFmtId="172" formatCode="\ #,##0.0000\ ;\-#,##0.0000\ \ "/>
    <numFmt numFmtId="173" formatCode="0\ \ \ "/>
    <numFmt numFmtId="174" formatCode="0.000"/>
    <numFmt numFmtId="175" formatCode="#,##0.00\ ;\-#,##0.00\ "/>
    <numFmt numFmtId="176" formatCode="#,##0.000\ ;\-#,##0.000\ "/>
  </numFmts>
  <fonts count="11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bscript"/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NumberFormat="1" applyFont="1"/>
    <xf numFmtId="43" fontId="3" fillId="0" borderId="0" xfId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center"/>
    </xf>
    <xf numFmtId="166" fontId="5" fillId="0" borderId="0" xfId="0" applyNumberFormat="1" applyFont="1"/>
    <xf numFmtId="165" fontId="5" fillId="2" borderId="0" xfId="0" applyNumberFormat="1" applyFont="1" applyFill="1"/>
    <xf numFmtId="165" fontId="5" fillId="3" borderId="0" xfId="0" applyNumberFormat="1" applyFont="1" applyFill="1"/>
    <xf numFmtId="0" fontId="7" fillId="0" borderId="0" xfId="0" applyFont="1"/>
    <xf numFmtId="11" fontId="5" fillId="2" borderId="0" xfId="0" applyNumberFormat="1" applyFont="1" applyFill="1"/>
    <xf numFmtId="165" fontId="5" fillId="2" borderId="4" xfId="0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5" fillId="0" borderId="2" xfId="0" applyFont="1" applyBorder="1"/>
    <xf numFmtId="167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left"/>
    </xf>
    <xf numFmtId="168" fontId="5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9" fontId="5" fillId="0" borderId="0" xfId="0" applyNumberFormat="1" applyFont="1"/>
    <xf numFmtId="170" fontId="5" fillId="0" borderId="0" xfId="0" applyNumberFormat="1" applyFont="1"/>
    <xf numFmtId="0" fontId="5" fillId="0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171" fontId="5" fillId="0" borderId="0" xfId="0" applyNumberFormat="1" applyFont="1"/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71" fontId="7" fillId="0" borderId="5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69" fontId="5" fillId="0" borderId="2" xfId="0" applyNumberFormat="1" applyFont="1" applyBorder="1"/>
    <xf numFmtId="170" fontId="5" fillId="0" borderId="2" xfId="0" applyNumberFormat="1" applyFont="1" applyBorder="1"/>
    <xf numFmtId="171" fontId="5" fillId="0" borderId="2" xfId="0" applyNumberFormat="1" applyFont="1" applyBorder="1"/>
    <xf numFmtId="11" fontId="5" fillId="2" borderId="2" xfId="0" applyNumberFormat="1" applyFont="1" applyFill="1" applyBorder="1"/>
    <xf numFmtId="0" fontId="7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0" borderId="6" xfId="0" applyFont="1" applyBorder="1"/>
    <xf numFmtId="0" fontId="5" fillId="0" borderId="6" xfId="0" applyFont="1" applyBorder="1" applyAlignment="1">
      <alignment horizontal="right"/>
    </xf>
    <xf numFmtId="172" fontId="5" fillId="0" borderId="0" xfId="0" applyNumberFormat="1" applyFont="1" applyAlignment="1">
      <alignment horizontal="right"/>
    </xf>
    <xf numFmtId="172" fontId="5" fillId="0" borderId="6" xfId="0" applyNumberFormat="1" applyFont="1" applyBorder="1" applyAlignment="1">
      <alignment horizontal="right"/>
    </xf>
    <xf numFmtId="173" fontId="7" fillId="0" borderId="5" xfId="0" applyNumberFormat="1" applyFont="1" applyBorder="1" applyAlignment="1">
      <alignment horizontal="right"/>
    </xf>
    <xf numFmtId="173" fontId="5" fillId="0" borderId="0" xfId="0" applyNumberFormat="1" applyFont="1" applyAlignment="1">
      <alignment horizontal="right"/>
    </xf>
    <xf numFmtId="173" fontId="5" fillId="0" borderId="6" xfId="0" applyNumberFormat="1" applyFont="1" applyBorder="1" applyAlignment="1">
      <alignment horizontal="right"/>
    </xf>
    <xf numFmtId="2" fontId="5" fillId="0" borderId="0" xfId="0" applyNumberFormat="1" applyFont="1"/>
    <xf numFmtId="0" fontId="7" fillId="0" borderId="3" xfId="0" applyFont="1" applyBorder="1" applyAlignment="1">
      <alignment horizontal="right"/>
    </xf>
    <xf numFmtId="175" fontId="7" fillId="0" borderId="1" xfId="0" applyNumberFormat="1" applyFont="1" applyBorder="1" applyAlignment="1">
      <alignment horizontal="right"/>
    </xf>
    <xf numFmtId="175" fontId="7" fillId="0" borderId="3" xfId="0" applyNumberFormat="1" applyFont="1" applyBorder="1" applyAlignment="1">
      <alignment horizontal="right"/>
    </xf>
    <xf numFmtId="169" fontId="7" fillId="0" borderId="1" xfId="0" applyNumberFormat="1" applyFont="1" applyBorder="1" applyAlignment="1">
      <alignment horizontal="right"/>
    </xf>
    <xf numFmtId="169" fontId="7" fillId="0" borderId="3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right"/>
    </xf>
    <xf numFmtId="176" fontId="7" fillId="0" borderId="3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centerContinuous"/>
    </xf>
    <xf numFmtId="176" fontId="7" fillId="0" borderId="1" xfId="0" applyNumberFormat="1" applyFont="1" applyBorder="1" applyAlignment="1">
      <alignment horizontal="centerContinuous"/>
    </xf>
    <xf numFmtId="175" fontId="5" fillId="0" borderId="2" xfId="0" applyNumberFormat="1" applyFont="1" applyBorder="1"/>
    <xf numFmtId="176" fontId="5" fillId="0" borderId="2" xfId="0" applyNumberFormat="1" applyFont="1" applyBorder="1"/>
    <xf numFmtId="174" fontId="5" fillId="0" borderId="2" xfId="0" applyNumberFormat="1" applyFont="1" applyBorder="1"/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Adj R² vs. Number of Independent Variables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xVal>
            <c:numRef>
              <c:f>Output!$A$9:$A$24</c:f>
              <c:numCache>
                <c:formatCode>General</c:formatCode>
                <c:ptCount val="16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</c:numCache>
            </c:numRef>
          </c:xVal>
          <c:yVal>
            <c:numRef>
              <c:f>Output!$G$9:$G$24</c:f>
              <c:numCache>
                <c:formatCode>.000</c:formatCode>
                <c:ptCount val="16"/>
                <c:pt idx="0">
                  <c:v>0.80625754499552571</c:v>
                </c:pt>
                <c:pt idx="1">
                  <c:v>0.75645361854703608</c:v>
                </c:pt>
                <c:pt idx="2">
                  <c:v>0.66472341509171351</c:v>
                </c:pt>
                <c:pt idx="3">
                  <c:v>0.63866065621200663</c:v>
                </c:pt>
                <c:pt idx="4">
                  <c:v>0.62323407211941051</c:v>
                </c:pt>
                <c:pt idx="5">
                  <c:v>0.61125634029790465</c:v>
                </c:pt>
                <c:pt idx="6">
                  <c:v>0.41958832340623409</c:v>
                </c:pt>
                <c:pt idx="7">
                  <c:v>0.40566725934330483</c:v>
                </c:pt>
                <c:pt idx="8">
                  <c:v>0.28525708410107398</c:v>
                </c:pt>
                <c:pt idx="9">
                  <c:v>0.25855961133714678</c:v>
                </c:pt>
                <c:pt idx="10">
                  <c:v>0.20648294439720227</c:v>
                </c:pt>
                <c:pt idx="11">
                  <c:v>0.17720447638825088</c:v>
                </c:pt>
                <c:pt idx="12">
                  <c:v>0.14338085002173073</c:v>
                </c:pt>
                <c:pt idx="13">
                  <c:v>0.11198447280286949</c:v>
                </c:pt>
                <c:pt idx="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8D-4B7D-B5C1-268F83AE6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599968"/>
        <c:axId val="365599640"/>
      </c:scatterChart>
      <c:valAx>
        <c:axId val="365599968"/>
        <c:scaling>
          <c:orientation val="minMax"/>
          <c:max val="4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Nvar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65599640"/>
        <c:crosses val="autoZero"/>
        <c:crossBetween val="midCat"/>
        <c:majorUnit val="1"/>
        <c:minorUnit val="1"/>
      </c:valAx>
      <c:valAx>
        <c:axId val="365599640"/>
        <c:scaling>
          <c:orientation val="minMax"/>
          <c:max val="1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Adj R²</a:t>
                </a:r>
              </a:p>
            </c:rich>
          </c:tx>
          <c:layout/>
          <c:overlay val="0"/>
        </c:title>
        <c:numFmt formatCode=".000" sourceLinked="1"/>
        <c:majorTickMark val="cross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655999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25</xdr:row>
      <xdr:rowOff>92075</xdr:rowOff>
    </xdr:from>
    <xdr:to>
      <xdr:col>3</xdr:col>
      <xdr:colOff>1045039</xdr:colOff>
      <xdr:row>45</xdr:row>
      <xdr:rowOff>53975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4"/>
  <sheetViews>
    <sheetView showGridLines="0" tabSelected="1" zoomScale="89" zoomScaleNormal="89" workbookViewId="0">
      <selection activeCell="I43" sqref="I1:I1048576"/>
    </sheetView>
  </sheetViews>
  <sheetFormatPr defaultRowHeight="12.75" x14ac:dyDescent="0.2"/>
  <cols>
    <col min="1" max="1" width="12.7109375" style="6" customWidth="1"/>
    <col min="2" max="2" width="24.42578125" style="6" customWidth="1"/>
    <col min="3" max="3" width="14.85546875" style="6" customWidth="1"/>
    <col min="4" max="4" width="27" style="6" customWidth="1"/>
    <col min="5" max="5" width="19.140625" style="6" customWidth="1"/>
    <col min="6" max="6" width="14.85546875" style="6" customWidth="1"/>
    <col min="7" max="7" width="14.28515625" style="6" customWidth="1"/>
    <col min="8" max="8" width="16.5703125" style="6" customWidth="1"/>
    <col min="9" max="9" width="17.42578125" style="6" customWidth="1"/>
    <col min="10" max="10" width="9.5703125" style="6" customWidth="1"/>
    <col min="11" max="16384" width="9.140625" style="6"/>
  </cols>
  <sheetData>
    <row r="2" spans="1:10" ht="15" x14ac:dyDescent="0.2">
      <c r="A2" s="7" t="s">
        <v>9</v>
      </c>
    </row>
    <row r="4" spans="1:10" x14ac:dyDescent="0.2">
      <c r="B4" s="6">
        <v>30</v>
      </c>
      <c r="C4" s="6" t="s">
        <v>17</v>
      </c>
    </row>
    <row r="5" spans="1:10" x14ac:dyDescent="0.2">
      <c r="B5" s="8" t="s">
        <v>4</v>
      </c>
      <c r="C5" s="6" t="s">
        <v>18</v>
      </c>
    </row>
    <row r="7" spans="1:10" x14ac:dyDescent="0.2">
      <c r="A7" s="10"/>
      <c r="C7" s="14" t="s">
        <v>19</v>
      </c>
    </row>
    <row r="8" spans="1:10" s="8" customFormat="1" x14ac:dyDescent="0.2">
      <c r="A8" s="10" t="s">
        <v>10</v>
      </c>
      <c r="B8" s="10" t="s">
        <v>5</v>
      </c>
      <c r="C8" s="10" t="s">
        <v>16</v>
      </c>
      <c r="D8" s="10" t="s">
        <v>6</v>
      </c>
      <c r="E8" s="10" t="s">
        <v>7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</row>
    <row r="9" spans="1:10" x14ac:dyDescent="0.2">
      <c r="A9" s="10">
        <v>4</v>
      </c>
      <c r="B9" s="16">
        <v>5.5421302793598812E-5</v>
      </c>
      <c r="C9" s="16">
        <v>1.4665620047564615E-4</v>
      </c>
      <c r="D9" s="17">
        <v>1.0369368956485579E-2</v>
      </c>
      <c r="E9" s="16">
        <v>5.7233497875109674E-9</v>
      </c>
      <c r="F9" s="11">
        <v>14875.945001738843</v>
      </c>
      <c r="G9" s="11">
        <v>0.80625754499552571</v>
      </c>
      <c r="H9" s="11">
        <v>0.83298064223752211</v>
      </c>
      <c r="I9" s="11">
        <v>4.9999999999999964</v>
      </c>
      <c r="J9" s="15">
        <v>2.1976407499367353E-9</v>
      </c>
    </row>
    <row r="10" spans="1:10" x14ac:dyDescent="0.2">
      <c r="A10" s="10">
        <v>3</v>
      </c>
      <c r="B10" s="16">
        <v>3.2865627346241919E-4</v>
      </c>
      <c r="C10" s="16">
        <v>5.0418948263090653E-4</v>
      </c>
      <c r="D10" s="18"/>
      <c r="E10" s="16">
        <v>9.5034537695008921E-8</v>
      </c>
      <c r="F10" s="11">
        <v>16678.731042971114</v>
      </c>
      <c r="G10" s="11">
        <v>0.75645361854703608</v>
      </c>
      <c r="H10" s="11">
        <v>0.78164807180079099</v>
      </c>
      <c r="I10" s="11">
        <v>10.683625886906533</v>
      </c>
      <c r="J10" s="15">
        <v>9.5821227281253225E-9</v>
      </c>
    </row>
    <row r="11" spans="1:10" x14ac:dyDescent="0.2">
      <c r="A11" s="10">
        <v>3</v>
      </c>
      <c r="B11" s="16">
        <v>1.0903442070475458E-4</v>
      </c>
      <c r="C11" s="18"/>
      <c r="D11" s="17">
        <v>4.7174093098625122E-2</v>
      </c>
      <c r="E11" s="16">
        <v>3.6951012060521895E-7</v>
      </c>
      <c r="F11" s="11">
        <v>19569.231768122845</v>
      </c>
      <c r="G11" s="11">
        <v>0.66472341509171351</v>
      </c>
      <c r="H11" s="11">
        <v>0.6994071997373984</v>
      </c>
      <c r="I11" s="11">
        <v>22.993706760937513</v>
      </c>
      <c r="J11" s="15">
        <v>5.8110390028690456E-7</v>
      </c>
    </row>
    <row r="12" spans="1:10" x14ac:dyDescent="0.2">
      <c r="A12" s="10">
        <v>3</v>
      </c>
      <c r="B12" s="18"/>
      <c r="C12" s="16">
        <v>3.0155481141111277E-4</v>
      </c>
      <c r="D12" s="18">
        <v>9.2659640453291003E-2</v>
      </c>
      <c r="E12" s="16">
        <v>2.7537912168626672E-6</v>
      </c>
      <c r="F12" s="11">
        <v>20315.606419271106</v>
      </c>
      <c r="G12" s="11">
        <v>0.63866065621200663</v>
      </c>
      <c r="H12" s="11">
        <v>0.67604058832800595</v>
      </c>
      <c r="I12" s="11">
        <v>26.491297058617654</v>
      </c>
      <c r="J12" s="15">
        <v>1.5144830342845615E-6</v>
      </c>
    </row>
    <row r="13" spans="1:10" x14ac:dyDescent="0.2">
      <c r="A13" s="10">
        <v>2</v>
      </c>
      <c r="B13" s="16">
        <v>3.0244001859288365E-4</v>
      </c>
      <c r="C13" s="18"/>
      <c r="D13" s="18"/>
      <c r="E13" s="16">
        <v>1.831205029219818E-6</v>
      </c>
      <c r="F13" s="11">
        <v>20744.739013160186</v>
      </c>
      <c r="G13" s="11">
        <v>0.62323407211941051</v>
      </c>
      <c r="H13" s="11">
        <v>0.64921792921462373</v>
      </c>
      <c r="I13" s="11">
        <v>28.506199802934184</v>
      </c>
      <c r="J13" s="15">
        <v>7.21115336177174E-7</v>
      </c>
    </row>
    <row r="14" spans="1:10" x14ac:dyDescent="0.2">
      <c r="A14" s="10">
        <v>2</v>
      </c>
      <c r="B14" s="18"/>
      <c r="C14" s="16">
        <v>4.7166189225330234E-4</v>
      </c>
      <c r="D14" s="18"/>
      <c r="E14" s="16">
        <v>8.1610866732325867E-6</v>
      </c>
      <c r="F14" s="11">
        <v>21071.9061901163</v>
      </c>
      <c r="G14" s="11">
        <v>0.61125634029790465</v>
      </c>
      <c r="H14" s="11">
        <v>0.63806624786356647</v>
      </c>
      <c r="I14" s="11">
        <v>30.175419691642581</v>
      </c>
      <c r="J14" s="15">
        <v>1.1002532226981129E-6</v>
      </c>
    </row>
    <row r="15" spans="1:10" x14ac:dyDescent="0.2">
      <c r="A15" s="10">
        <v>2</v>
      </c>
      <c r="B15" s="18"/>
      <c r="C15" s="18"/>
      <c r="D15" s="18">
        <v>0.20700200198944316</v>
      </c>
      <c r="E15" s="16">
        <v>5.328387724867918E-5</v>
      </c>
      <c r="F15" s="11">
        <v>25747.806413522088</v>
      </c>
      <c r="G15" s="11">
        <v>0.41958832340623409</v>
      </c>
      <c r="H15" s="11">
        <v>0.45961671489545936</v>
      </c>
      <c r="I15" s="11">
        <v>56.886325445136791</v>
      </c>
      <c r="J15" s="12">
        <v>2.4630642831737724E-4</v>
      </c>
    </row>
    <row r="16" spans="1:10" x14ac:dyDescent="0.2">
      <c r="A16" s="10">
        <v>1</v>
      </c>
      <c r="B16" s="18"/>
      <c r="C16" s="18"/>
      <c r="D16" s="18"/>
      <c r="E16" s="16">
        <v>9.225115080959121E-5</v>
      </c>
      <c r="F16" s="11">
        <v>26054.754922373653</v>
      </c>
      <c r="G16" s="11">
        <v>0.40566725934330483</v>
      </c>
      <c r="H16" s="11">
        <v>0.42616149177974266</v>
      </c>
      <c r="I16" s="11">
        <v>59.894011913925354</v>
      </c>
      <c r="J16" s="12">
        <v>9.2251150809591454E-5</v>
      </c>
    </row>
    <row r="17" spans="1:10" x14ac:dyDescent="0.2">
      <c r="A17" s="10">
        <v>2</v>
      </c>
      <c r="B17" s="18">
        <v>5.3256107499566288E-2</v>
      </c>
      <c r="C17" s="17">
        <v>1.6347529349726265E-2</v>
      </c>
      <c r="D17" s="18"/>
      <c r="E17" s="18"/>
      <c r="F17" s="11">
        <v>28572.424548655777</v>
      </c>
      <c r="G17" s="11">
        <v>0.28525708410107398</v>
      </c>
      <c r="H17" s="11">
        <v>0.33454969899065506</v>
      </c>
      <c r="I17" s="11">
        <v>75.606762641803684</v>
      </c>
      <c r="J17" s="12">
        <v>4.0931809943538892E-3</v>
      </c>
    </row>
    <row r="18" spans="1:10" x14ac:dyDescent="0.2">
      <c r="A18" s="10">
        <v>3</v>
      </c>
      <c r="B18" s="18">
        <v>5.7130380910404094E-2</v>
      </c>
      <c r="C18" s="17">
        <v>1.831793480056583E-2</v>
      </c>
      <c r="D18" s="18">
        <v>0.86888059680006524</v>
      </c>
      <c r="E18" s="18"/>
      <c r="F18" s="11">
        <v>29101.158922007602</v>
      </c>
      <c r="G18" s="11">
        <v>0.25855961133714678</v>
      </c>
      <c r="H18" s="11">
        <v>0.33526034119882137</v>
      </c>
      <c r="I18" s="11">
        <v>77.500391407701457</v>
      </c>
      <c r="J18" s="13">
        <v>1.2790683576816026E-2</v>
      </c>
    </row>
    <row r="19" spans="1:10" x14ac:dyDescent="0.2">
      <c r="A19" s="10">
        <v>1</v>
      </c>
      <c r="B19" s="18"/>
      <c r="C19" s="16">
        <v>6.7836479143132209E-3</v>
      </c>
      <c r="D19" s="18"/>
      <c r="E19" s="18"/>
      <c r="F19" s="11">
        <v>30105.808696912885</v>
      </c>
      <c r="G19" s="11">
        <v>0.20648294439720227</v>
      </c>
      <c r="H19" s="11">
        <v>0.23384560148695405</v>
      </c>
      <c r="I19" s="11">
        <v>88.680479073960413</v>
      </c>
      <c r="J19" s="12">
        <v>6.7836479143132062E-3</v>
      </c>
    </row>
    <row r="20" spans="1:10" x14ac:dyDescent="0.2">
      <c r="A20" s="10">
        <v>2</v>
      </c>
      <c r="B20" s="18"/>
      <c r="C20" s="16">
        <v>7.8584940195011201E-3</v>
      </c>
      <c r="D20" s="18">
        <v>0.95230789446025232</v>
      </c>
      <c r="E20" s="18"/>
      <c r="F20" s="11">
        <v>30656.186175621311</v>
      </c>
      <c r="G20" s="11">
        <v>0.17720447638825088</v>
      </c>
      <c r="H20" s="11">
        <v>0.23394899525802673</v>
      </c>
      <c r="I20" s="11">
        <v>90.665002758451564</v>
      </c>
      <c r="J20" s="13">
        <v>2.7382857610048408E-2</v>
      </c>
    </row>
    <row r="21" spans="1:10" x14ac:dyDescent="0.2">
      <c r="A21" s="10">
        <v>1</v>
      </c>
      <c r="B21" s="17">
        <v>2.2285904679083292E-2</v>
      </c>
      <c r="C21" s="18"/>
      <c r="D21" s="18"/>
      <c r="E21" s="18"/>
      <c r="F21" s="11">
        <v>31279.950291415309</v>
      </c>
      <c r="G21" s="11">
        <v>0.14338085002173073</v>
      </c>
      <c r="H21" s="11">
        <v>0.17291944140029183</v>
      </c>
      <c r="I21" s="11">
        <v>97.800104622590936</v>
      </c>
      <c r="J21" s="13">
        <v>2.2285904679083181E-2</v>
      </c>
    </row>
    <row r="22" spans="1:10" x14ac:dyDescent="0.2">
      <c r="A22" s="10">
        <v>2</v>
      </c>
      <c r="B22" s="17">
        <v>2.4737427324620646E-2</v>
      </c>
      <c r="C22" s="18"/>
      <c r="D22" s="18">
        <v>0.92092032968321558</v>
      </c>
      <c r="E22" s="18"/>
      <c r="F22" s="11">
        <v>31848.020531579259</v>
      </c>
      <c r="G22" s="11">
        <v>0.11198447280286949</v>
      </c>
      <c r="H22" s="11">
        <v>0.17322692295439579</v>
      </c>
      <c r="I22" s="11">
        <v>99.754079784778241</v>
      </c>
      <c r="J22" s="9">
        <v>7.6685878857612244E-2</v>
      </c>
    </row>
    <row r="23" spans="1:10" x14ac:dyDescent="0.2">
      <c r="A23" s="10">
        <v>1</v>
      </c>
      <c r="B23" s="18"/>
      <c r="C23" s="18"/>
      <c r="D23" s="18">
        <v>0.97196127351067418</v>
      </c>
      <c r="E23" s="18"/>
      <c r="F23" s="11">
        <v>34393.976835349262</v>
      </c>
      <c r="G23" s="11">
        <v>0</v>
      </c>
      <c r="H23" s="11">
        <v>4.4916000126566212E-5</v>
      </c>
      <c r="I23" s="11">
        <v>123.67652513398073</v>
      </c>
      <c r="J23" s="9">
        <v>0.97196127351062556</v>
      </c>
    </row>
    <row r="24" spans="1:10" x14ac:dyDescent="0.2">
      <c r="J24" s="6" t="s">
        <v>20</v>
      </c>
    </row>
    <row r="46" spans="1:7" x14ac:dyDescent="0.2">
      <c r="G46" s="6" t="s">
        <v>20</v>
      </c>
    </row>
    <row r="47" spans="1:7" x14ac:dyDescent="0.2">
      <c r="A47" s="19"/>
      <c r="B47" s="19"/>
      <c r="C47" s="19"/>
      <c r="D47" s="19"/>
      <c r="E47" s="19"/>
      <c r="F47" s="19"/>
      <c r="G47" s="19"/>
    </row>
    <row r="48" spans="1:7" ht="15" x14ac:dyDescent="0.2">
      <c r="A48" s="7" t="s">
        <v>21</v>
      </c>
    </row>
    <row r="50" spans="1:9" x14ac:dyDescent="0.2">
      <c r="B50" s="20" t="s">
        <v>22</v>
      </c>
      <c r="C50" s="21">
        <v>0.83298064223752211</v>
      </c>
    </row>
    <row r="51" spans="1:9" x14ac:dyDescent="0.2">
      <c r="B51" s="20" t="s">
        <v>48</v>
      </c>
      <c r="C51" s="21">
        <v>0.80625754499552571</v>
      </c>
      <c r="D51" s="8" t="s">
        <v>25</v>
      </c>
      <c r="E51" s="22">
        <v>30</v>
      </c>
    </row>
    <row r="52" spans="1:9" x14ac:dyDescent="0.2">
      <c r="B52" s="20" t="s">
        <v>23</v>
      </c>
      <c r="C52" s="21">
        <v>0.91267773186241485</v>
      </c>
      <c r="D52" s="8" t="s">
        <v>26</v>
      </c>
      <c r="E52" s="22">
        <v>4</v>
      </c>
    </row>
    <row r="53" spans="1:9" x14ac:dyDescent="0.2">
      <c r="B53" s="20" t="s">
        <v>24</v>
      </c>
      <c r="C53" s="21">
        <v>14875.945001738843</v>
      </c>
      <c r="D53" s="8" t="s">
        <v>27</v>
      </c>
      <c r="E53" s="23" t="s">
        <v>4</v>
      </c>
    </row>
    <row r="55" spans="1:9" x14ac:dyDescent="0.2">
      <c r="A55" s="6" t="s">
        <v>39</v>
      </c>
    </row>
    <row r="56" spans="1:9" x14ac:dyDescent="0.2">
      <c r="A56" s="31" t="s">
        <v>40</v>
      </c>
      <c r="B56" s="31" t="s">
        <v>41</v>
      </c>
      <c r="C56" s="44" t="s">
        <v>42</v>
      </c>
      <c r="D56" s="31" t="s">
        <v>43</v>
      </c>
      <c r="E56" s="31" t="s">
        <v>44</v>
      </c>
      <c r="F56" s="31" t="s">
        <v>15</v>
      </c>
    </row>
    <row r="57" spans="1:9" x14ac:dyDescent="0.2">
      <c r="A57" s="8" t="s">
        <v>45</v>
      </c>
      <c r="B57" s="42">
        <v>27591622295.097694</v>
      </c>
      <c r="C57" s="45">
        <v>4</v>
      </c>
      <c r="D57" s="25">
        <v>6897905573.7744236</v>
      </c>
      <c r="E57" s="47">
        <v>31.17081207669516</v>
      </c>
      <c r="F57" s="15">
        <v>2.1976407499367353E-9</v>
      </c>
    </row>
    <row r="58" spans="1:9" x14ac:dyDescent="0.2">
      <c r="A58" s="8" t="s">
        <v>46</v>
      </c>
      <c r="B58" s="42">
        <v>5532343492.3689709</v>
      </c>
      <c r="C58" s="45">
        <v>25</v>
      </c>
      <c r="D58" s="25">
        <v>221293739.69475883</v>
      </c>
    </row>
    <row r="59" spans="1:9" x14ac:dyDescent="0.2">
      <c r="A59" s="41" t="s">
        <v>47</v>
      </c>
      <c r="B59" s="43">
        <v>33123965787.466667</v>
      </c>
      <c r="C59" s="46">
        <v>29</v>
      </c>
      <c r="D59" s="40"/>
      <c r="E59" s="40"/>
      <c r="F59" s="40"/>
    </row>
    <row r="62" spans="1:9" x14ac:dyDescent="0.2">
      <c r="A62" s="6" t="s">
        <v>28</v>
      </c>
      <c r="D62" s="29"/>
      <c r="F62" s="38" t="s">
        <v>38</v>
      </c>
      <c r="G62" s="39"/>
      <c r="H62" s="29"/>
      <c r="I62" s="29"/>
    </row>
    <row r="63" spans="1:9" x14ac:dyDescent="0.2">
      <c r="A63" s="31" t="s">
        <v>29</v>
      </c>
      <c r="B63" s="31" t="s">
        <v>30</v>
      </c>
      <c r="C63" s="31" t="s">
        <v>31</v>
      </c>
      <c r="D63" s="32" t="s">
        <v>32</v>
      </c>
      <c r="E63" s="31" t="s">
        <v>15</v>
      </c>
      <c r="F63" s="31" t="s">
        <v>33</v>
      </c>
      <c r="G63" s="31" t="s">
        <v>34</v>
      </c>
      <c r="H63" s="32" t="s">
        <v>35</v>
      </c>
      <c r="I63" s="29"/>
    </row>
    <row r="64" spans="1:9" x14ac:dyDescent="0.2">
      <c r="A64" s="26" t="s">
        <v>36</v>
      </c>
      <c r="B64" s="24">
        <v>128832.23998219345</v>
      </c>
      <c r="C64" s="25">
        <v>69974.818015355864</v>
      </c>
      <c r="D64" s="29">
        <v>1.8411229015832726</v>
      </c>
      <c r="E64" s="9">
        <v>7.7501227412782744E-2</v>
      </c>
      <c r="F64" s="24">
        <v>-15283.595442327933</v>
      </c>
      <c r="G64" s="24">
        <v>272948.07540671481</v>
      </c>
      <c r="H64" s="29"/>
      <c r="I64" s="29"/>
    </row>
    <row r="65" spans="1:10" x14ac:dyDescent="0.2">
      <c r="A65" s="27" t="s">
        <v>5</v>
      </c>
      <c r="B65" s="24">
        <v>-19875.95363122402</v>
      </c>
      <c r="C65" s="25">
        <v>4100.8555944854015</v>
      </c>
      <c r="D65" s="29">
        <v>-4.8467821344287465</v>
      </c>
      <c r="E65" s="12">
        <v>5.5421302793598812E-5</v>
      </c>
      <c r="F65" s="24">
        <v>-28321.823827340748</v>
      </c>
      <c r="G65" s="24">
        <v>-11430.083435107292</v>
      </c>
      <c r="H65" s="29">
        <v>1.0672511357068724</v>
      </c>
      <c r="I65" s="29"/>
    </row>
    <row r="66" spans="1:10" x14ac:dyDescent="0.2">
      <c r="A66" s="27" t="s">
        <v>16</v>
      </c>
      <c r="B66" s="24">
        <v>15467.935845302141</v>
      </c>
      <c r="C66" s="25">
        <v>3459.2798968750817</v>
      </c>
      <c r="D66" s="29">
        <v>4.4714322941242779</v>
      </c>
      <c r="E66" s="12">
        <v>1.4665620047564615E-4</v>
      </c>
      <c r="F66" s="24">
        <v>8343.41553292346</v>
      </c>
      <c r="G66" s="24">
        <v>22592.456157680823</v>
      </c>
      <c r="H66" s="29">
        <v>1.0540907205370988</v>
      </c>
      <c r="I66" s="29"/>
    </row>
    <row r="67" spans="1:10" x14ac:dyDescent="0.2">
      <c r="A67" s="28" t="s">
        <v>6</v>
      </c>
      <c r="B67" s="24">
        <v>0.26070148262799325</v>
      </c>
      <c r="C67" s="25">
        <v>9.4050345546152367E-2</v>
      </c>
      <c r="D67" s="29">
        <v>2.7719354045335418</v>
      </c>
      <c r="E67" s="13">
        <v>1.0369368956485579E-2</v>
      </c>
      <c r="F67" s="24">
        <v>6.7001170075923044E-2</v>
      </c>
      <c r="G67" s="24">
        <v>0.45440179518006346</v>
      </c>
      <c r="H67" s="29">
        <v>1.0926190763369938</v>
      </c>
      <c r="I67" s="29"/>
    </row>
    <row r="68" spans="1:10" x14ac:dyDescent="0.2">
      <c r="A68" s="33" t="s">
        <v>7</v>
      </c>
      <c r="B68" s="34">
        <v>8.7804033258790959</v>
      </c>
      <c r="C68" s="35">
        <v>1.0172675436421277</v>
      </c>
      <c r="D68" s="36">
        <v>8.6313609244256213</v>
      </c>
      <c r="E68" s="37">
        <v>5.7233497875109674E-9</v>
      </c>
      <c r="F68" s="34">
        <v>6.6853016012834861</v>
      </c>
      <c r="G68" s="34">
        <v>10.875505050474706</v>
      </c>
      <c r="H68" s="36">
        <v>1.0995330874130109</v>
      </c>
      <c r="I68" s="29"/>
    </row>
    <row r="69" spans="1:10" x14ac:dyDescent="0.2">
      <c r="H69" s="29">
        <v>1.0783735049984939</v>
      </c>
    </row>
    <row r="70" spans="1:10" x14ac:dyDescent="0.2">
      <c r="H70" s="8" t="s">
        <v>37</v>
      </c>
    </row>
    <row r="71" spans="1:10" x14ac:dyDescent="0.2">
      <c r="A71" s="60" t="s">
        <v>55</v>
      </c>
    </row>
    <row r="72" spans="1:10" x14ac:dyDescent="0.2">
      <c r="A72" s="49"/>
      <c r="B72" s="49"/>
      <c r="C72" s="51"/>
      <c r="D72" s="51"/>
      <c r="E72" s="53"/>
      <c r="F72" s="55" t="s">
        <v>53</v>
      </c>
      <c r="G72" s="56"/>
      <c r="H72" s="55" t="s">
        <v>54</v>
      </c>
      <c r="I72" s="56"/>
      <c r="J72" s="30"/>
    </row>
    <row r="73" spans="1:10" x14ac:dyDescent="0.2">
      <c r="A73" s="50" t="s">
        <v>5</v>
      </c>
      <c r="B73" s="50" t="s">
        <v>16</v>
      </c>
      <c r="C73" s="52" t="s">
        <v>6</v>
      </c>
      <c r="D73" s="52" t="s">
        <v>7</v>
      </c>
      <c r="E73" s="54" t="s">
        <v>52</v>
      </c>
      <c r="F73" s="54" t="s">
        <v>49</v>
      </c>
      <c r="G73" s="54" t="s">
        <v>50</v>
      </c>
      <c r="H73" s="54" t="s">
        <v>49</v>
      </c>
      <c r="I73" s="54" t="s">
        <v>50</v>
      </c>
      <c r="J73" s="48" t="s">
        <v>51</v>
      </c>
    </row>
    <row r="74" spans="1:10" x14ac:dyDescent="0.2">
      <c r="A74" s="57">
        <v>6.9289999999999976</v>
      </c>
      <c r="B74" s="57">
        <v>6.1633333333333331</v>
      </c>
      <c r="C74" s="34">
        <v>244648.73333333334</v>
      </c>
      <c r="D74" s="34">
        <v>51043.833333333336</v>
      </c>
      <c r="E74" s="58">
        <v>598411.53333333321</v>
      </c>
      <c r="F74" s="58">
        <v>592817.90169996221</v>
      </c>
      <c r="G74" s="58">
        <v>604005.16496670421</v>
      </c>
      <c r="H74" s="58">
        <v>567267.51046625024</v>
      </c>
      <c r="I74" s="58">
        <v>629555.55620041618</v>
      </c>
      <c r="J74" s="59">
        <v>3.3333333333330842E-2</v>
      </c>
    </row>
  </sheetData>
  <sortState ref="A9:J23">
    <sortCondition ref="F9"/>
  </sortState>
  <pageMargins left="0.7" right="0.7" top="0.75" bottom="0.75" header="0.3" footer="0.3"/>
  <pageSetup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E2" sqref="E2"/>
    </sheetView>
  </sheetViews>
  <sheetFormatPr defaultRowHeight="12.75" x14ac:dyDescent="0.2"/>
  <cols>
    <col min="4" max="4" width="11" customWidth="1"/>
    <col min="5" max="5" width="12.85546875" customWidth="1"/>
  </cols>
  <sheetData>
    <row r="1" spans="1:6" x14ac:dyDescent="0.2">
      <c r="A1" s="1" t="s">
        <v>8</v>
      </c>
      <c r="B1" s="5" t="s">
        <v>0</v>
      </c>
      <c r="C1" s="5"/>
      <c r="D1" s="5"/>
      <c r="E1" s="5"/>
      <c r="F1" s="5"/>
    </row>
    <row r="2" spans="1:6" ht="27" x14ac:dyDescent="0.25">
      <c r="A2" s="4" t="s">
        <v>1</v>
      </c>
      <c r="B2" s="4" t="s">
        <v>4</v>
      </c>
      <c r="C2" s="4" t="s">
        <v>5</v>
      </c>
      <c r="D2" s="4" t="s">
        <v>3</v>
      </c>
      <c r="E2" s="4" t="s">
        <v>6</v>
      </c>
      <c r="F2" s="4" t="s">
        <v>7</v>
      </c>
    </row>
    <row r="3" spans="1:6" x14ac:dyDescent="0.2">
      <c r="A3" s="1">
        <v>1</v>
      </c>
      <c r="B3" s="2">
        <v>596611</v>
      </c>
      <c r="C3" s="3">
        <v>7.62</v>
      </c>
      <c r="D3" s="3">
        <v>6.54</v>
      </c>
      <c r="E3" s="2">
        <v>200259</v>
      </c>
      <c r="F3" s="2">
        <v>54880</v>
      </c>
    </row>
    <row r="4" spans="1:6" x14ac:dyDescent="0.2">
      <c r="A4" s="1">
        <v>2</v>
      </c>
      <c r="B4" s="2">
        <v>596453</v>
      </c>
      <c r="C4" s="3">
        <v>7.29</v>
      </c>
      <c r="D4" s="3">
        <v>5.01</v>
      </c>
      <c r="E4" s="2">
        <v>204559</v>
      </c>
      <c r="F4" s="2">
        <v>51755</v>
      </c>
    </row>
    <row r="5" spans="1:6" x14ac:dyDescent="0.2">
      <c r="A5" s="1">
        <v>3</v>
      </c>
      <c r="B5" s="2">
        <v>599201</v>
      </c>
      <c r="C5" s="3">
        <v>6.66</v>
      </c>
      <c r="D5" s="3">
        <v>5.96</v>
      </c>
      <c r="E5" s="2">
        <v>206647</v>
      </c>
      <c r="F5" s="2">
        <v>52955</v>
      </c>
    </row>
    <row r="6" spans="1:6" x14ac:dyDescent="0.2">
      <c r="A6" s="1">
        <v>4</v>
      </c>
      <c r="B6" s="2">
        <v>572258</v>
      </c>
      <c r="C6" s="3">
        <v>8.01</v>
      </c>
      <c r="D6" s="3">
        <v>5.3</v>
      </c>
      <c r="E6" s="2">
        <v>207025</v>
      </c>
      <c r="F6" s="2">
        <v>54391</v>
      </c>
    </row>
    <row r="7" spans="1:6" x14ac:dyDescent="0.2">
      <c r="A7" s="1">
        <v>5</v>
      </c>
      <c r="B7" s="2">
        <v>558142</v>
      </c>
      <c r="C7" s="3">
        <v>7.53</v>
      </c>
      <c r="D7" s="3">
        <v>6.16</v>
      </c>
      <c r="E7" s="2">
        <v>207422</v>
      </c>
      <c r="F7" s="2">
        <v>48491</v>
      </c>
    </row>
    <row r="8" spans="1:6" x14ac:dyDescent="0.2">
      <c r="A8" s="1">
        <v>6</v>
      </c>
      <c r="B8" s="2">
        <v>627973</v>
      </c>
      <c r="C8" s="3">
        <v>6.51</v>
      </c>
      <c r="D8" s="3">
        <v>7.56</v>
      </c>
      <c r="E8" s="2">
        <v>216224</v>
      </c>
      <c r="F8" s="2">
        <v>51219</v>
      </c>
    </row>
    <row r="9" spans="1:6" x14ac:dyDescent="0.2">
      <c r="A9" s="1">
        <v>7</v>
      </c>
      <c r="B9" s="2">
        <v>593024</v>
      </c>
      <c r="C9" s="3">
        <v>6.2</v>
      </c>
      <c r="D9" s="3">
        <v>7.15</v>
      </c>
      <c r="E9" s="2">
        <v>217954</v>
      </c>
      <c r="F9" s="2">
        <v>48685</v>
      </c>
    </row>
    <row r="10" spans="1:6" x14ac:dyDescent="0.2">
      <c r="A10" s="1">
        <v>8</v>
      </c>
      <c r="B10" s="2">
        <v>565004</v>
      </c>
      <c r="C10" s="3">
        <v>7.28</v>
      </c>
      <c r="D10" s="3">
        <v>6.97</v>
      </c>
      <c r="E10" s="2">
        <v>220139</v>
      </c>
      <c r="F10" s="2">
        <v>47219</v>
      </c>
    </row>
    <row r="11" spans="1:6" x14ac:dyDescent="0.2">
      <c r="A11" s="1">
        <v>9</v>
      </c>
      <c r="B11" s="2">
        <v>596254</v>
      </c>
      <c r="C11" s="3">
        <v>5.95</v>
      </c>
      <c r="D11" s="3">
        <v>5.52</v>
      </c>
      <c r="E11" s="2">
        <v>220215</v>
      </c>
      <c r="F11" s="2">
        <v>49775</v>
      </c>
    </row>
    <row r="12" spans="1:6" x14ac:dyDescent="0.2">
      <c r="A12" s="1">
        <v>10</v>
      </c>
      <c r="B12" s="2">
        <v>652880</v>
      </c>
      <c r="C12" s="3">
        <v>6.42</v>
      </c>
      <c r="D12" s="3">
        <v>6.27</v>
      </c>
      <c r="E12" s="2">
        <v>220728</v>
      </c>
      <c r="F12" s="2">
        <v>54932</v>
      </c>
    </row>
    <row r="13" spans="1:6" x14ac:dyDescent="0.2">
      <c r="A13" s="1">
        <v>11</v>
      </c>
      <c r="B13" s="2">
        <v>596784</v>
      </c>
      <c r="C13" s="3">
        <v>5.94</v>
      </c>
      <c r="D13" s="3">
        <v>5.66</v>
      </c>
      <c r="E13" s="2">
        <v>226603</v>
      </c>
      <c r="F13" s="2">
        <v>48092</v>
      </c>
    </row>
    <row r="14" spans="1:6" x14ac:dyDescent="0.2">
      <c r="A14" s="1">
        <v>12</v>
      </c>
      <c r="B14" s="2">
        <v>657468</v>
      </c>
      <c r="C14" s="3">
        <v>6.47</v>
      </c>
      <c r="D14" s="3">
        <v>7.68</v>
      </c>
      <c r="E14" s="2">
        <v>228620</v>
      </c>
      <c r="F14" s="2">
        <v>54929</v>
      </c>
    </row>
    <row r="15" spans="1:6" x14ac:dyDescent="0.2">
      <c r="A15" s="1">
        <v>13</v>
      </c>
      <c r="B15" s="2">
        <v>519866</v>
      </c>
      <c r="C15" s="3">
        <v>6.99</v>
      </c>
      <c r="D15" s="3">
        <v>5.0999999999999996</v>
      </c>
      <c r="E15" s="2">
        <v>230241</v>
      </c>
      <c r="F15" s="2">
        <v>46057</v>
      </c>
    </row>
    <row r="16" spans="1:6" x14ac:dyDescent="0.2">
      <c r="A16" s="1">
        <v>14</v>
      </c>
      <c r="B16" s="2">
        <v>612941</v>
      </c>
      <c r="C16" s="3">
        <v>7.72</v>
      </c>
      <c r="D16" s="3">
        <v>5.38</v>
      </c>
      <c r="E16" s="2">
        <v>232777</v>
      </c>
      <c r="F16" s="2">
        <v>55239</v>
      </c>
    </row>
    <row r="17" spans="1:6" x14ac:dyDescent="0.2">
      <c r="A17" s="1">
        <v>15</v>
      </c>
      <c r="B17" s="2">
        <v>621707</v>
      </c>
      <c r="C17" s="3">
        <v>6.46</v>
      </c>
      <c r="D17" s="3">
        <v>6.2</v>
      </c>
      <c r="E17" s="2">
        <v>237300</v>
      </c>
      <c r="F17" s="2">
        <v>53976</v>
      </c>
    </row>
    <row r="18" spans="1:6" x14ac:dyDescent="0.2">
      <c r="A18" s="1">
        <v>16</v>
      </c>
      <c r="B18" s="2">
        <v>597215</v>
      </c>
      <c r="C18" s="3">
        <v>7.31</v>
      </c>
      <c r="D18" s="3">
        <v>7.43</v>
      </c>
      <c r="E18" s="2">
        <v>238765</v>
      </c>
      <c r="F18" s="2">
        <v>49576</v>
      </c>
    </row>
    <row r="19" spans="1:6" x14ac:dyDescent="0.2">
      <c r="A19" s="1">
        <v>17</v>
      </c>
      <c r="B19" s="2">
        <v>617427</v>
      </c>
      <c r="C19" s="3">
        <v>7.36</v>
      </c>
      <c r="D19" s="3">
        <v>5.28</v>
      </c>
      <c r="E19" s="2">
        <v>241957</v>
      </c>
      <c r="F19" s="2">
        <v>55454</v>
      </c>
    </row>
    <row r="20" spans="1:6" x14ac:dyDescent="0.2">
      <c r="A20" s="1">
        <v>18</v>
      </c>
      <c r="B20" s="2">
        <v>572320</v>
      </c>
      <c r="C20" s="3">
        <v>6.19</v>
      </c>
      <c r="D20" s="3">
        <v>6.12</v>
      </c>
      <c r="E20" s="2">
        <v>251317</v>
      </c>
      <c r="F20" s="2">
        <v>48480</v>
      </c>
    </row>
    <row r="21" spans="1:6" x14ac:dyDescent="0.2">
      <c r="A21" s="1">
        <v>19</v>
      </c>
      <c r="B21" s="2">
        <v>602400</v>
      </c>
      <c r="C21" s="3">
        <v>7.95</v>
      </c>
      <c r="D21" s="3">
        <v>6.38</v>
      </c>
      <c r="E21" s="2">
        <v>254393</v>
      </c>
      <c r="F21" s="2">
        <v>53249</v>
      </c>
    </row>
    <row r="22" spans="1:6" x14ac:dyDescent="0.2">
      <c r="A22" s="1">
        <v>20</v>
      </c>
      <c r="B22" s="2">
        <v>575004</v>
      </c>
      <c r="C22" s="3">
        <v>6.34</v>
      </c>
      <c r="D22" s="3">
        <v>5.67</v>
      </c>
      <c r="E22" s="2">
        <v>255699</v>
      </c>
      <c r="F22" s="2">
        <v>49696</v>
      </c>
    </row>
    <row r="23" spans="1:6" x14ac:dyDescent="0.2">
      <c r="A23" s="1">
        <v>21</v>
      </c>
      <c r="B23" s="2">
        <v>667581</v>
      </c>
      <c r="C23" s="3">
        <v>5.54</v>
      </c>
      <c r="D23" s="3">
        <v>7.08</v>
      </c>
      <c r="E23" s="2">
        <v>262270</v>
      </c>
      <c r="F23" s="2">
        <v>52600</v>
      </c>
    </row>
    <row r="24" spans="1:6" x14ac:dyDescent="0.2">
      <c r="A24" s="1">
        <v>22</v>
      </c>
      <c r="B24" s="2">
        <v>569880</v>
      </c>
      <c r="C24" s="3">
        <v>7.89</v>
      </c>
      <c r="D24" s="3">
        <v>5.0999999999999996</v>
      </c>
      <c r="E24" s="2">
        <v>275588</v>
      </c>
      <c r="F24" s="2">
        <v>50472</v>
      </c>
    </row>
    <row r="25" spans="1:6" x14ac:dyDescent="0.2">
      <c r="A25" s="1">
        <v>23</v>
      </c>
      <c r="B25" s="2">
        <v>644684</v>
      </c>
      <c r="C25" s="3">
        <v>6.76</v>
      </c>
      <c r="D25" s="3">
        <v>7.22</v>
      </c>
      <c r="E25" s="2">
        <v>277667</v>
      </c>
      <c r="F25" s="2">
        <v>53409</v>
      </c>
    </row>
    <row r="26" spans="1:6" x14ac:dyDescent="0.2">
      <c r="A26" s="1">
        <v>24</v>
      </c>
      <c r="B26" s="2">
        <v>605468</v>
      </c>
      <c r="C26" s="3">
        <v>6.39</v>
      </c>
      <c r="D26" s="3">
        <v>5.21</v>
      </c>
      <c r="E26" s="2">
        <v>277816</v>
      </c>
      <c r="F26" s="2">
        <v>52660</v>
      </c>
    </row>
    <row r="27" spans="1:6" x14ac:dyDescent="0.2">
      <c r="A27" s="1">
        <v>25</v>
      </c>
      <c r="B27" s="2">
        <v>599213</v>
      </c>
      <c r="C27" s="3">
        <v>6.42</v>
      </c>
      <c r="D27" s="3">
        <v>6</v>
      </c>
      <c r="E27" s="2">
        <v>279031</v>
      </c>
      <c r="F27" s="2">
        <v>50464</v>
      </c>
    </row>
    <row r="28" spans="1:6" x14ac:dyDescent="0.2">
      <c r="A28" s="1">
        <v>26</v>
      </c>
      <c r="B28" s="2">
        <v>610735</v>
      </c>
      <c r="C28" s="3">
        <v>6.82</v>
      </c>
      <c r="D28" s="3">
        <v>6.97</v>
      </c>
      <c r="E28" s="2">
        <v>279934</v>
      </c>
      <c r="F28" s="2">
        <v>49525</v>
      </c>
    </row>
    <row r="29" spans="1:6" x14ac:dyDescent="0.2">
      <c r="A29" s="1">
        <v>27</v>
      </c>
      <c r="B29" s="2">
        <v>603830</v>
      </c>
      <c r="C29" s="3">
        <v>7.1</v>
      </c>
      <c r="D29" s="3">
        <v>5.3</v>
      </c>
      <c r="E29" s="2">
        <v>287921</v>
      </c>
      <c r="F29" s="2">
        <v>49489</v>
      </c>
    </row>
    <row r="30" spans="1:6" x14ac:dyDescent="0.2">
      <c r="A30" s="1">
        <v>28</v>
      </c>
      <c r="B30" s="2">
        <v>617803</v>
      </c>
      <c r="C30" s="3">
        <v>7.77</v>
      </c>
      <c r="D30" s="3">
        <v>6.96</v>
      </c>
      <c r="E30" s="2">
        <v>289358</v>
      </c>
      <c r="F30" s="2">
        <v>49375</v>
      </c>
    </row>
    <row r="31" spans="1:6" x14ac:dyDescent="0.2">
      <c r="A31" s="1">
        <v>29</v>
      </c>
      <c r="B31" s="2">
        <v>529009</v>
      </c>
      <c r="C31" s="3">
        <v>8.07</v>
      </c>
      <c r="D31" s="3">
        <v>5.76</v>
      </c>
      <c r="E31" s="2">
        <v>294787</v>
      </c>
      <c r="F31" s="2">
        <v>48254</v>
      </c>
    </row>
    <row r="32" spans="1:6" x14ac:dyDescent="0.2">
      <c r="A32" s="1">
        <v>30</v>
      </c>
      <c r="B32" s="2">
        <v>573211</v>
      </c>
      <c r="C32" s="3">
        <v>6.91</v>
      </c>
      <c r="D32" s="3">
        <v>5.96</v>
      </c>
      <c r="E32" s="2">
        <v>296246</v>
      </c>
      <c r="F32" s="2">
        <v>46017</v>
      </c>
    </row>
    <row r="33" spans="1:6" x14ac:dyDescent="0.2">
      <c r="A33" s="1"/>
      <c r="B33" s="2"/>
      <c r="C33" s="3"/>
      <c r="D33" s="3"/>
      <c r="E33" s="2"/>
      <c r="F33" s="2"/>
    </row>
    <row r="34" spans="1:6" x14ac:dyDescent="0.2">
      <c r="A34" s="1" t="s">
        <v>2</v>
      </c>
      <c r="B34" s="2">
        <f>AVERAGE(B3:B32)</f>
        <v>598411.53333333333</v>
      </c>
      <c r="C34" s="3">
        <f>AVERAGE(C3:C32)</f>
        <v>6.9289999999999976</v>
      </c>
      <c r="D34" s="3">
        <f>AVERAGE(D3:D32)</f>
        <v>6.1633333333333331</v>
      </c>
      <c r="E34" s="2">
        <f>AVERAGE(E3:E32)</f>
        <v>244648.73333333334</v>
      </c>
      <c r="F34" s="2">
        <f>AVERAGE(F3:F32)</f>
        <v>51043.833333333336</v>
      </c>
    </row>
  </sheetData>
  <mergeCells count="1">
    <mergeCell ref="B1:F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</vt:lpstr>
      <vt:lpstr>CASE03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Hirschey</dc:creator>
  <cp:lastModifiedBy>setup</cp:lastModifiedBy>
  <cp:lastPrinted>2018-11-16T15:44:45Z</cp:lastPrinted>
  <dcterms:created xsi:type="dcterms:W3CDTF">2001-06-02T14:26:27Z</dcterms:created>
  <dcterms:modified xsi:type="dcterms:W3CDTF">2018-11-16T15:45:40Z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921354232</vt:i4>
  </property>
  <property fmtid="{D5CDD505-2E9C-101B-9397-08002B2CF9AE}" pid="3" name="_EmailSubject">
    <vt:lpwstr>Data files for FME Cases</vt:lpwstr>
  </property>
  <property fmtid="{D5CDD505-2E9C-101B-9397-08002B2CF9AE}" pid="4" name="_AuthorEmail">
    <vt:lpwstr>mhirschey@ku.edu</vt:lpwstr>
  </property>
  <property fmtid="{D5CDD505-2E9C-101B-9397-08002B2CF9AE}" pid="5" name="_AuthorEmailDisplayName">
    <vt:lpwstr>Hirschey, Mark</vt:lpwstr>
  </property>
  <property fmtid="{D5CDD505-2E9C-101B-9397-08002B2CF9AE}" pid="6" name="_ReviewingToolsShownOnce">
    <vt:lpwstr/>
  </property>
</Properties>
</file>